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<sst xmlns="http://schemas.openxmlformats.org/spreadsheetml/2006/main" count="279" uniqueCount="98">
  <si>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</si>
  <si>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</si>
  <si>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</si>
  <si>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</si>
  <si>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</si>
  <si>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</si>
  <si>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</si>
  <si>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</si>
  <si>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</si>
  <si>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</si>
  <si>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</si>
  <si>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</si>
  <si>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</si>
  <si>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Пархоменко</t>
  </si>
  <si>
    <t>01.03.2016 г.</t>
  </si>
  <si>
    <t>ИТОГО ПО ДОМУ</t>
  </si>
  <si>
    <t>Январь  2018 г</t>
  </si>
  <si>
    <t>Вид работ</t>
  </si>
  <si>
    <t>Место проведения работ</t>
  </si>
  <si>
    <t xml:space="preserve">Теплоизоляция трубопровода ЦО в жилом доме </t>
  </si>
  <si>
    <t>Пархоменко, 15</t>
  </si>
  <si>
    <t xml:space="preserve">подвал </t>
  </si>
  <si>
    <t xml:space="preserve">Смена кабельных лотков в подвале жилого дома </t>
  </si>
  <si>
    <t xml:space="preserve">Ремонт электроснабжения   (смена автомата в ЩЭ )  жилого дома </t>
  </si>
  <si>
    <t>1-й подъезд (1-й этаж)</t>
  </si>
  <si>
    <t xml:space="preserve">Установка светильника в подъезде жилого дома </t>
  </si>
  <si>
    <t>2-й подъезд (3-й этаж)</t>
  </si>
  <si>
    <t>2-й подъезд (4-й этаж)</t>
  </si>
  <si>
    <t>Февраль 2018 г</t>
  </si>
  <si>
    <t>латочный ремонт мягкой кровли</t>
  </si>
  <si>
    <t>кв. 33</t>
  </si>
  <si>
    <t>Март 2018 г</t>
  </si>
  <si>
    <t>смена трубопровода ГВС</t>
  </si>
  <si>
    <t>кв. 74</t>
  </si>
  <si>
    <t>смена ламп в подъезде</t>
  </si>
  <si>
    <t>Под 3 эт 3,4</t>
  </si>
  <si>
    <t>Апрель 2018 г</t>
  </si>
  <si>
    <t>Под 1</t>
  </si>
  <si>
    <t>установка адресной таблички</t>
  </si>
  <si>
    <t>установка датчика освещения</t>
  </si>
  <si>
    <t>Под 2</t>
  </si>
  <si>
    <t>установка замка на ВРУ</t>
  </si>
  <si>
    <t>Июнь 2018г</t>
  </si>
  <si>
    <t xml:space="preserve">Освещение адресной таблички </t>
  </si>
  <si>
    <t>Гидравлические испытания внутридомовой системы ЦО</t>
  </si>
  <si>
    <t>Июль 2018 г</t>
  </si>
  <si>
    <t>Установка поливочного крана ф 15,20 мм</t>
  </si>
  <si>
    <t>3-й подъезд</t>
  </si>
  <si>
    <t>Смена трубопровода ф 110мм</t>
  </si>
  <si>
    <t>август 2018г.</t>
  </si>
  <si>
    <t>Ремонт электроосвещения (смена лампы) жилого дома</t>
  </si>
  <si>
    <t>Гидравлические испытания внутридомовой системы ГВС</t>
  </si>
  <si>
    <t>Сентябрь 2018 г</t>
  </si>
  <si>
    <t xml:space="preserve">Установка замка на ЩР и атимагнитных пломб </t>
  </si>
  <si>
    <t xml:space="preserve">Установка анти-магнитных пломб </t>
  </si>
  <si>
    <t>Октябрь 2018г.</t>
  </si>
  <si>
    <t>смена трубопровода ф 110мм</t>
  </si>
  <si>
    <t>подвал</t>
  </si>
  <si>
    <t>промвка системы цо</t>
  </si>
  <si>
    <t>работы по проверке ИПУ (установка антимагнитных пломб)</t>
  </si>
  <si>
    <t>проверка технического состояния вентиляционных каналов</t>
  </si>
  <si>
    <t>кв.1,3,5,6,9,10,11,12,14,15,16,21,22,23,24,25,26,29,32,33,34,37,38,40,41,43,45,46,48,49,51,52,53,54,56,57,60,61,62,64,65,66,68,69,70,71,72,73,74,75,77,78,79,80,81,82,87,84,85,86,89,90,91,93,95,96,97,103,104,107,108</t>
  </si>
  <si>
    <t>ноябрь 2018г.</t>
  </si>
  <si>
    <t>установка замка эл.щиты</t>
  </si>
  <si>
    <t>ремонт подъезда 9-ти этажного жилого дома</t>
  </si>
  <si>
    <t>1-й подъезд</t>
  </si>
  <si>
    <t>установка таблички "информационной"</t>
  </si>
  <si>
    <t>установка фановой трубы (удлинение)</t>
  </si>
  <si>
    <t>кравля</t>
  </si>
  <si>
    <t>декабрь 2018г.</t>
  </si>
  <si>
    <t xml:space="preserve">ремонт электроо-оборудования </t>
  </si>
  <si>
    <t>2-й подъезд</t>
  </si>
  <si>
    <t>устройство мусорных контейнеров на территории жилого дома</t>
  </si>
  <si>
    <t>Январь 2018 г.</t>
  </si>
  <si>
    <t xml:space="preserve">Ликвидация воздушных пробок в стояках </t>
  </si>
  <si>
    <t>кв.1,5,9,13,17,25,29,33,38,42,46,50,54,58,62,66,70,37,41,45,49,53,57,61,65,69</t>
  </si>
  <si>
    <t xml:space="preserve">Закрытие продухов в подвале решетками из арматуры </t>
  </si>
  <si>
    <t>Т/о УУТЭ ЦО и ГВС</t>
  </si>
  <si>
    <t xml:space="preserve">Т/о общедомовых приборов учета электроэнергии </t>
  </si>
  <si>
    <t>обход и осмотр инженерных коммуникаций</t>
  </si>
  <si>
    <t>слив воды из системы ЦО</t>
  </si>
  <si>
    <t>установка шарового крана</t>
  </si>
  <si>
    <t>кв. 76</t>
  </si>
  <si>
    <t>Май 2018г</t>
  </si>
  <si>
    <t>Дезинсекция подвальных помещений</t>
  </si>
  <si>
    <t>Июль 2018г</t>
  </si>
  <si>
    <t>кв.19</t>
  </si>
  <si>
    <t>Ремонт мягкой кровли отдельными местами (в местах примыкания к вент.каналам ,лифтовым ,лоджиям)</t>
  </si>
  <si>
    <t>кв.69,70</t>
  </si>
  <si>
    <t>Август 2018 г</t>
  </si>
  <si>
    <t>Смена крана шарового ф 15 мм</t>
  </si>
  <si>
    <t xml:space="preserve">Смена крана шарового,сбросников автоматических </t>
  </si>
  <si>
    <t xml:space="preserve">кв.33 </t>
  </si>
  <si>
    <t>кв.81</t>
  </si>
  <si>
    <t>кв.39,43,47,51,55,59,63,67</t>
  </si>
  <si>
    <t>ППР щитов этажных в жилом доме</t>
  </si>
  <si>
    <t>кв.39,43,47,51,55,59,63,67,71,73,77,81,85,89,93,103,107</t>
  </si>
  <si>
    <t>обходы и осмотры подвала и инженерных коммуникаций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</si>
</sst>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36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984">
          <cell r="E2984">
            <v>19011.42</v>
          </cell>
          <cell r="F2984">
            <v>6116.62</v>
          </cell>
          <cell r="G2984">
            <v>355027.80000000005</v>
          </cell>
          <cell r="H2984">
            <v>355360.31</v>
          </cell>
          <cell r="I2984">
            <v>439949.64999999997</v>
          </cell>
          <cell r="J2984">
            <v>-78472.71999999997</v>
          </cell>
          <cell r="K2984">
            <v>18678.910000000033</v>
          </cell>
        </row>
        <row r="2985"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</row>
        <row r="2986"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</row>
        <row r="2987"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</row>
        <row r="2988"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</row>
        <row r="2989">
          <cell r="E2989">
            <v>0</v>
          </cell>
          <cell r="F2989">
            <v>400</v>
          </cell>
          <cell r="G2989">
            <v>0</v>
          </cell>
          <cell r="H2989">
            <v>0</v>
          </cell>
          <cell r="I2989">
            <v>0</v>
          </cell>
          <cell r="J2989">
            <v>400</v>
          </cell>
          <cell r="K2989">
            <v>0</v>
          </cell>
        </row>
        <row r="2991">
          <cell r="E2991">
            <v>8288.47</v>
          </cell>
          <cell r="F2991">
            <v>-24139.18</v>
          </cell>
          <cell r="G2991">
            <v>124772.72</v>
          </cell>
          <cell r="H2991">
            <v>126260.29</v>
          </cell>
          <cell r="I2991">
            <v>49962.73</v>
          </cell>
          <cell r="J2991">
            <v>52158.37999999998</v>
          </cell>
          <cell r="K2991">
            <v>6800.900000000009</v>
          </cell>
        </row>
        <row r="2992">
          <cell r="E2992">
            <v>7959.71</v>
          </cell>
          <cell r="F2992">
            <v>-7959.71</v>
          </cell>
          <cell r="G2992">
            <v>123130.98999999999</v>
          </cell>
          <cell r="H2992">
            <v>124598.95</v>
          </cell>
          <cell r="I2992">
            <v>123130.98999999999</v>
          </cell>
          <cell r="J2992">
            <v>-6491.75</v>
          </cell>
          <cell r="K2992">
            <v>6491.749999999985</v>
          </cell>
        </row>
        <row r="2993">
          <cell r="E2993">
            <v>2653.42</v>
          </cell>
          <cell r="F2993">
            <v>52186.39</v>
          </cell>
          <cell r="G2993">
            <v>41043.66</v>
          </cell>
          <cell r="H2993">
            <v>41532.983</v>
          </cell>
          <cell r="I2993">
            <v>0</v>
          </cell>
          <cell r="J2993">
            <v>93719.37299999999</v>
          </cell>
          <cell r="K2993">
            <v>2164.0970000000016</v>
          </cell>
        </row>
        <row r="2994">
          <cell r="E2994">
            <v>-1.84</v>
          </cell>
          <cell r="F2994">
            <v>-31802.4</v>
          </cell>
          <cell r="G2994">
            <v>3420.3199999999997</v>
          </cell>
          <cell r="H2994">
            <v>3461.08</v>
          </cell>
          <cell r="I2994">
            <v>30685.68</v>
          </cell>
          <cell r="J2994">
            <v>-59027</v>
          </cell>
          <cell r="K2994">
            <v>-42.600000000000364</v>
          </cell>
        </row>
        <row r="2995">
          <cell r="E2995">
            <v>451.02</v>
          </cell>
          <cell r="F2995">
            <v>-292.24</v>
          </cell>
          <cell r="G2995">
            <v>6977.41</v>
          </cell>
          <cell r="H2995">
            <v>7060.6</v>
          </cell>
          <cell r="I2995">
            <v>8662.08</v>
          </cell>
          <cell r="J2995">
            <v>-1893.7199999999993</v>
          </cell>
          <cell r="K2995">
            <v>367.8299999999999</v>
          </cell>
        </row>
        <row r="2996">
          <cell r="E2996">
            <v>13.25</v>
          </cell>
          <cell r="F2996">
            <v>362.95</v>
          </cell>
          <cell r="G2996">
            <v>205.21</v>
          </cell>
          <cell r="H2996">
            <v>207.65999999999997</v>
          </cell>
          <cell r="I2996">
            <v>0</v>
          </cell>
          <cell r="J2996">
            <v>570.6099999999999</v>
          </cell>
          <cell r="K2996">
            <v>10.80000000000004</v>
          </cell>
        </row>
        <row r="2997">
          <cell r="E2997">
            <v>4200.95</v>
          </cell>
          <cell r="F2997">
            <v>-4200.95</v>
          </cell>
          <cell r="G2997">
            <v>64985.8</v>
          </cell>
          <cell r="H2997">
            <v>65760.54</v>
          </cell>
          <cell r="I2997">
            <v>64985.8</v>
          </cell>
          <cell r="J2997">
            <v>-3426.2100000000064</v>
          </cell>
          <cell r="K2997">
            <v>3426.2100000000064</v>
          </cell>
        </row>
        <row r="2998">
          <cell r="E2998">
            <v>1547.74</v>
          </cell>
          <cell r="F2998">
            <v>-66890.73</v>
          </cell>
          <cell r="G2998">
            <v>23942.16</v>
          </cell>
          <cell r="H2998">
            <v>24227.569999999996</v>
          </cell>
          <cell r="I2998">
            <v>61413.174662</v>
          </cell>
          <cell r="J2998">
            <v>-104076.33466200001</v>
          </cell>
          <cell r="K2998">
            <v>1262.3300000000054</v>
          </cell>
        </row>
        <row r="2999">
          <cell r="E2999">
            <v>402.5</v>
          </cell>
          <cell r="F2999">
            <v>11010.04</v>
          </cell>
          <cell r="G2999">
            <v>6225</v>
          </cell>
          <cell r="H2999">
            <v>6299.179999999999</v>
          </cell>
          <cell r="I2999">
            <v>0</v>
          </cell>
          <cell r="J2999">
            <v>17309.22</v>
          </cell>
          <cell r="K2999">
            <v>328.3200000000006</v>
          </cell>
        </row>
        <row r="3001">
          <cell r="E3001">
            <v>6365.17</v>
          </cell>
          <cell r="F3001">
            <v>-6365.17</v>
          </cell>
          <cell r="G3001">
            <v>136812</v>
          </cell>
          <cell r="H3001">
            <v>138443.03000000003</v>
          </cell>
          <cell r="I3001">
            <v>136812</v>
          </cell>
          <cell r="J3001">
            <v>-4734.139999999985</v>
          </cell>
          <cell r="K3001">
            <v>4734.139999999985</v>
          </cell>
        </row>
        <row r="3002">
          <cell r="E3002">
            <v>15923.98</v>
          </cell>
          <cell r="F3002">
            <v>-15923.98</v>
          </cell>
          <cell r="G3002">
            <v>266783.4</v>
          </cell>
          <cell r="H3002">
            <v>269988.19</v>
          </cell>
          <cell r="I3002">
            <v>266783.4</v>
          </cell>
          <cell r="J3002">
            <v>-12719.190000000031</v>
          </cell>
          <cell r="K3002">
            <v>12719.190000000002</v>
          </cell>
        </row>
        <row r="3003">
          <cell r="E3003">
            <v>3849.41</v>
          </cell>
          <cell r="F3003">
            <v>-3849.41</v>
          </cell>
          <cell r="G3003">
            <v>71829.48</v>
          </cell>
          <cell r="H3003">
            <v>72375.44</v>
          </cell>
          <cell r="I3003">
            <v>71829.48</v>
          </cell>
          <cell r="J3003">
            <v>-3303.449999999997</v>
          </cell>
          <cell r="K3003">
            <v>3303.449999999997</v>
          </cell>
        </row>
        <row r="3004">
          <cell r="E3004">
            <v>-1548.37</v>
          </cell>
          <cell r="F3004">
            <v>1548.37</v>
          </cell>
          <cell r="G3004">
            <v>12313.2</v>
          </cell>
          <cell r="H3004">
            <v>12415.789999999999</v>
          </cell>
          <cell r="I3004">
            <v>12313.2</v>
          </cell>
          <cell r="J3004">
            <v>1650.9599999999991</v>
          </cell>
          <cell r="K3004">
            <v>-1650.9599999999973</v>
          </cell>
        </row>
        <row r="3005">
          <cell r="E3005">
            <v>8266.08</v>
          </cell>
          <cell r="F3005">
            <v>-8266.08</v>
          </cell>
          <cell r="G3005">
            <v>172385.28</v>
          </cell>
          <cell r="H3005">
            <v>169409.89</v>
          </cell>
          <cell r="I3005">
            <v>172385.28</v>
          </cell>
          <cell r="J3005">
            <v>-11241.469999999972</v>
          </cell>
          <cell r="K3005">
            <v>11241.469999999972</v>
          </cell>
        </row>
        <row r="3006">
          <cell r="E3006">
            <v>8793.44</v>
          </cell>
          <cell r="F3006">
            <v>-8793.44</v>
          </cell>
          <cell r="G3006">
            <v>139809.30000000002</v>
          </cell>
          <cell r="H3006">
            <v>141064.27</v>
          </cell>
          <cell r="I3006">
            <v>139809.30000000002</v>
          </cell>
          <cell r="J3006">
            <v>-7538.47000000003</v>
          </cell>
          <cell r="K3006">
            <v>7538.47000000003</v>
          </cell>
        </row>
        <row r="3007">
          <cell r="E3007">
            <v>10872.87</v>
          </cell>
          <cell r="F3007">
            <v>-10872.87</v>
          </cell>
          <cell r="G3007">
            <v>159386.04</v>
          </cell>
          <cell r="H3007">
            <v>161020.39</v>
          </cell>
          <cell r="I3007">
            <v>159386.04</v>
          </cell>
          <cell r="J3007">
            <v>-9238.51999999999</v>
          </cell>
          <cell r="K3007">
            <v>9238.51999999999</v>
          </cell>
        </row>
        <row r="3008">
          <cell r="E3008">
            <v>-2491.17</v>
          </cell>
          <cell r="F3008">
            <v>2491.17</v>
          </cell>
          <cell r="G3008">
            <v>6537.360000000001</v>
          </cell>
          <cell r="H3008">
            <v>6591.84</v>
          </cell>
          <cell r="I3008">
            <v>6537.360000000001</v>
          </cell>
          <cell r="J3008">
            <v>2545.6499999999996</v>
          </cell>
          <cell r="K3008">
            <v>-2545.6499999999996</v>
          </cell>
        </row>
        <row r="3009">
          <cell r="E3009">
            <v>2229.86</v>
          </cell>
          <cell r="F3009">
            <v>-2229.86</v>
          </cell>
          <cell r="G3009">
            <v>83220.77</v>
          </cell>
          <cell r="H3009">
            <v>80191.84</v>
          </cell>
          <cell r="I3009">
            <v>83220.77</v>
          </cell>
          <cell r="J3009">
            <v>-5258.790000000008</v>
          </cell>
          <cell r="K3009">
            <v>5258.790000000008</v>
          </cell>
        </row>
        <row r="3010">
          <cell r="E3010">
            <v>16823.7</v>
          </cell>
          <cell r="F3010">
            <v>-16824.03</v>
          </cell>
          <cell r="G3010">
            <v>0</v>
          </cell>
          <cell r="H3010">
            <v>0</v>
          </cell>
          <cell r="I3010">
            <v>0</v>
          </cell>
          <cell r="J3010">
            <v>-16824.03</v>
          </cell>
          <cell r="K3010">
            <v>16823.7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9" sqref="A9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5" t="s">
        <v>1</v>
      </c>
      <c r="B3" s="36" t="s">
        <v>2</v>
      </c>
      <c r="C3" s="36"/>
      <c r="D3" s="37" t="s">
        <v>3</v>
      </c>
      <c r="E3" s="37" t="s">
        <v>4</v>
      </c>
      <c r="F3" s="38" t="s">
        <v>5</v>
      </c>
      <c r="G3" s="38" t="s">
        <v>6</v>
      </c>
      <c r="H3" s="38" t="s">
        <v>7</v>
      </c>
      <c r="I3" s="37" t="s">
        <v>8</v>
      </c>
      <c r="J3" s="37" t="s">
        <v>9</v>
      </c>
      <c r="K3" s="37" t="s">
        <v>10</v>
      </c>
    </row>
    <row r="4" spans="1:11" ht="28.5" customHeight="1">
      <c r="A4" s="35"/>
      <c r="B4" s="5" t="s">
        <v>11</v>
      </c>
      <c r="C4" s="5" t="s">
        <v>12</v>
      </c>
      <c r="D4" s="37"/>
      <c r="E4" s="37"/>
      <c r="F4" s="38"/>
      <c r="G4" s="38"/>
      <c r="H4" s="38"/>
      <c r="I4" s="38"/>
      <c r="J4" s="38"/>
      <c r="K4" s="37"/>
    </row>
    <row r="5" spans="1:11" ht="15" customHeight="1">
      <c r="A5" s="6"/>
      <c r="B5" s="7" t="s">
        <v>13</v>
      </c>
      <c r="C5" s="7">
        <v>15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1</v>
      </c>
      <c r="B6" s="10"/>
      <c r="C6" s="10"/>
      <c r="D6" s="11">
        <f>'[1]Лицевые счета домов свод'!E2984</f>
        <v>19011.42</v>
      </c>
      <c r="E6" s="11">
        <f>'[1]Лицевые счета домов свод'!F2984</f>
        <v>6116.62</v>
      </c>
      <c r="F6" s="11">
        <f>'[1]Лицевые счета домов свод'!G2984</f>
        <v>355027.80000000005</v>
      </c>
      <c r="G6" s="11">
        <f>'[1]Лицевые счета домов свод'!H2984</f>
        <v>355360.31</v>
      </c>
      <c r="H6" s="11">
        <f>'[1]Лицевые счета домов свод'!I2984</f>
        <v>439949.64999999997</v>
      </c>
      <c r="I6" s="11">
        <f>'[1]Лицевые счета домов свод'!J2984</f>
        <v>-78472.71999999997</v>
      </c>
      <c r="J6" s="11">
        <f>'[1]Лицевые счета домов свод'!K2984</f>
        <v>18678.910000000033</v>
      </c>
      <c r="K6" s="12"/>
    </row>
    <row r="7" spans="1:11" ht="15" hidden="1">
      <c r="A7" s="10"/>
      <c r="B7" s="10"/>
      <c r="C7" s="10"/>
      <c r="D7" s="11">
        <f>'[1]Лицевые счета домов свод'!E2985</f>
        <v>0</v>
      </c>
      <c r="E7" s="11">
        <f>'[1]Лицевые счета домов свод'!F2985</f>
        <v>0</v>
      </c>
      <c r="F7" s="11">
        <f>'[1]Лицевые счета домов свод'!G2985</f>
        <v>0</v>
      </c>
      <c r="G7" s="11">
        <f>'[1]Лицевые счета домов свод'!H2985</f>
        <v>0</v>
      </c>
      <c r="H7" s="11">
        <f>'[1]Лицевые счета домов свод'!I2985</f>
        <v>0</v>
      </c>
      <c r="I7" s="11">
        <f>'[1]Лицевые счета домов свод'!J2985</f>
        <v>0</v>
      </c>
      <c r="J7" s="11">
        <f>'[1]Лицевые счета домов свод'!K2985</f>
        <v>0</v>
      </c>
      <c r="K7" s="12"/>
    </row>
    <row r="8" spans="1:11" ht="15" hidden="1">
      <c r="A8" s="10"/>
      <c r="B8" s="10"/>
      <c r="C8" s="10"/>
      <c r="D8" s="11">
        <f>'[1]Лицевые счета домов свод'!E2986</f>
        <v>0</v>
      </c>
      <c r="E8" s="11">
        <f>'[1]Лицевые счета домов свод'!F2986</f>
        <v>0</v>
      </c>
      <c r="F8" s="11">
        <f>'[1]Лицевые счета домов свод'!G2986</f>
        <v>0</v>
      </c>
      <c r="G8" s="11">
        <f>'[1]Лицевые счета домов свод'!H2986</f>
        <v>0</v>
      </c>
      <c r="H8" s="11">
        <f>'[1]Лицевые счета домов свод'!I2986</f>
        <v>0</v>
      </c>
      <c r="I8" s="11">
        <f>'[1]Лицевые счета домов свод'!J2986</f>
        <v>0</v>
      </c>
      <c r="J8" s="11">
        <f>'[1]Лицевые счета домов свод'!K2986</f>
        <v>0</v>
      </c>
      <c r="K8" s="12"/>
    </row>
    <row r="9" spans="1:11" ht="15" hidden="1">
      <c r="A9" s="10"/>
      <c r="B9" s="10"/>
      <c r="C9" s="10"/>
      <c r="D9" s="11">
        <f>'[1]Лицевые счета домов свод'!E2987</f>
        <v>0</v>
      </c>
      <c r="E9" s="11">
        <f>'[1]Лицевые счета домов свод'!F2987</f>
        <v>0</v>
      </c>
      <c r="F9" s="11">
        <f>'[1]Лицевые счета домов свод'!G2987</f>
        <v>0</v>
      </c>
      <c r="G9" s="11">
        <f>'[1]Лицевые счета домов свод'!H2987</f>
        <v>0</v>
      </c>
      <c r="H9" s="11">
        <f>'[1]Лицевые счета домов свод'!I2987</f>
        <v>0</v>
      </c>
      <c r="I9" s="11">
        <f>'[1]Лицевые счета домов свод'!J2987</f>
        <v>0</v>
      </c>
      <c r="J9" s="11">
        <f>'[1]Лицевые счета домов свод'!K2987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свод'!E2988</f>
        <v>0</v>
      </c>
      <c r="E10" s="11">
        <f>'[1]Лицевые счета домов свод'!F2988</f>
        <v>0</v>
      </c>
      <c r="F10" s="11">
        <f>'[1]Лицевые счета домов свод'!G2988</f>
        <v>0</v>
      </c>
      <c r="G10" s="11">
        <f>'[1]Лицевые счета домов свод'!H2988</f>
        <v>0</v>
      </c>
      <c r="H10" s="11">
        <f>'[1]Лицевые счета домов свод'!I2988</f>
        <v>0</v>
      </c>
      <c r="I10" s="11">
        <f>'[1]Лицевые счета домов свод'!J2988</f>
        <v>0</v>
      </c>
      <c r="J10" s="11">
        <f>'[1]Лицевые счета домов свод'!K2988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свод'!E2989</f>
        <v>0</v>
      </c>
      <c r="E11" s="11">
        <f>'[1]Лицевые счета домов свод'!F2989</f>
        <v>400</v>
      </c>
      <c r="F11" s="11">
        <f>'[1]Лицевые счета домов свод'!G2989</f>
        <v>0</v>
      </c>
      <c r="G11" s="11">
        <f>'[1]Лицевые счета домов свод'!H2989</f>
        <v>0</v>
      </c>
      <c r="H11" s="11">
        <f>'[1]Лицевые счета домов свод'!I2989</f>
        <v>0</v>
      </c>
      <c r="I11" s="11">
        <f>'[1]Лицевые счета домов свод'!J2989</f>
        <v>400</v>
      </c>
      <c r="J11" s="11">
        <f>'[1]Лицевые счета домов свод'!K2989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19011.42</v>
      </c>
      <c r="E12" s="4">
        <f t="shared" si="0"/>
        <v>6516.62</v>
      </c>
      <c r="F12" s="4">
        <f t="shared" si="0"/>
        <v>355027.80000000005</v>
      </c>
      <c r="G12" s="4">
        <f t="shared" si="0"/>
        <v>355360.31</v>
      </c>
      <c r="H12" s="4">
        <f t="shared" si="0"/>
        <v>439949.64999999997</v>
      </c>
      <c r="I12" s="4">
        <f t="shared" si="0"/>
        <v>-78072.71999999997</v>
      </c>
      <c r="J12" s="13">
        <f t="shared" si="0"/>
        <v>18678.910000000033</v>
      </c>
      <c r="K12" s="14"/>
    </row>
    <row r="13" spans="1:11" ht="15" hidden="1">
      <c r="A13" s="10"/>
      <c r="B13" s="10"/>
      <c r="C13" s="10"/>
      <c r="D13" s="11">
        <f>'[1]Лицевые счета домов свод'!E2991</f>
        <v>8288.47</v>
      </c>
      <c r="E13" s="11">
        <f>'[1]Лицевые счета домов свод'!F2991</f>
        <v>-24139.18</v>
      </c>
      <c r="F13" s="11">
        <f>'[1]Лицевые счета домов свод'!G2991</f>
        <v>124772.72</v>
      </c>
      <c r="G13" s="11">
        <f>'[1]Лицевые счета домов свод'!H2991</f>
        <v>126260.29</v>
      </c>
      <c r="H13" s="11">
        <f>'[1]Лицевые счета домов свод'!I2991</f>
        <v>49962.73</v>
      </c>
      <c r="I13" s="11">
        <f>'[1]Лицевые счета домов свод'!J2991</f>
        <v>52158.37999999998</v>
      </c>
      <c r="J13" s="11">
        <f>'[1]Лицевые счета домов свод'!K2991</f>
        <v>6800.900000000009</v>
      </c>
      <c r="K13" s="12"/>
    </row>
    <row r="14" spans="1:11" ht="15" hidden="1">
      <c r="A14" s="10"/>
      <c r="B14" s="10"/>
      <c r="C14" s="10"/>
      <c r="D14" s="11">
        <f>'[1]Лицевые счета домов свод'!E2992</f>
        <v>7959.71</v>
      </c>
      <c r="E14" s="11">
        <f>'[1]Лицевые счета домов свод'!F2992</f>
        <v>-7959.71</v>
      </c>
      <c r="F14" s="11">
        <f>'[1]Лицевые счета домов свод'!G2992</f>
        <v>123130.98999999999</v>
      </c>
      <c r="G14" s="11">
        <f>'[1]Лицевые счета домов свод'!H2992</f>
        <v>124598.95</v>
      </c>
      <c r="H14" s="11">
        <f>'[1]Лицевые счета домов свод'!I2992</f>
        <v>123130.98999999999</v>
      </c>
      <c r="I14" s="11">
        <f>'[1]Лицевые счета домов свод'!J2992</f>
        <v>-6491.75</v>
      </c>
      <c r="J14" s="11">
        <f>'[1]Лицевые счета домов свод'!K2992</f>
        <v>6491.749999999985</v>
      </c>
      <c r="K14" s="12"/>
    </row>
    <row r="15" spans="1:11" ht="15" hidden="1">
      <c r="A15" s="10"/>
      <c r="B15" s="10"/>
      <c r="C15" s="10"/>
      <c r="D15" s="11">
        <f>'[1]Лицевые счета домов свод'!E2993</f>
        <v>2653.42</v>
      </c>
      <c r="E15" s="11">
        <f>'[1]Лицевые счета домов свод'!F2993</f>
        <v>52186.39</v>
      </c>
      <c r="F15" s="11">
        <f>'[1]Лицевые счета домов свод'!G2993</f>
        <v>41043.66</v>
      </c>
      <c r="G15" s="11">
        <f>'[1]Лицевые счета домов свод'!H2993</f>
        <v>41532.983</v>
      </c>
      <c r="H15" s="11">
        <f>'[1]Лицевые счета домов свод'!I2993</f>
        <v>0</v>
      </c>
      <c r="I15" s="11">
        <f>'[1]Лицевые счета домов свод'!J2993</f>
        <v>93719.37299999999</v>
      </c>
      <c r="J15" s="11">
        <f>'[1]Лицевые счета домов свод'!K2993</f>
        <v>2164.0970000000016</v>
      </c>
      <c r="K15" s="12"/>
    </row>
    <row r="16" spans="1:11" ht="15" hidden="1">
      <c r="A16" s="10"/>
      <c r="B16" s="10"/>
      <c r="C16" s="10"/>
      <c r="D16" s="11">
        <f>'[1]Лицевые счета домов свод'!E2994</f>
        <v>-1.84</v>
      </c>
      <c r="E16" s="11">
        <f>'[1]Лицевые счета домов свод'!F2994</f>
        <v>-31802.4</v>
      </c>
      <c r="F16" s="11">
        <f>'[1]Лицевые счета домов свод'!G2994</f>
        <v>3420.3199999999997</v>
      </c>
      <c r="G16" s="11">
        <f>'[1]Лицевые счета домов свод'!H2994</f>
        <v>3461.08</v>
      </c>
      <c r="H16" s="11">
        <f>'[1]Лицевые счета домов свод'!I2994</f>
        <v>30685.68</v>
      </c>
      <c r="I16" s="11">
        <f>'[1]Лицевые счета домов свод'!J2994</f>
        <v>-59027</v>
      </c>
      <c r="J16" s="11">
        <f>'[1]Лицевые счета домов свод'!K2994</f>
        <v>-42.600000000000364</v>
      </c>
      <c r="K16" s="12"/>
    </row>
    <row r="17" spans="1:11" ht="15" hidden="1">
      <c r="A17" s="10"/>
      <c r="B17" s="10"/>
      <c r="C17" s="10"/>
      <c r="D17" s="11">
        <f>'[1]Лицевые счета домов свод'!E2995</f>
        <v>451.02</v>
      </c>
      <c r="E17" s="11">
        <f>'[1]Лицевые счета домов свод'!F2995</f>
        <v>-292.24</v>
      </c>
      <c r="F17" s="11">
        <f>'[1]Лицевые счета домов свод'!G2995</f>
        <v>6977.41</v>
      </c>
      <c r="G17" s="11">
        <f>'[1]Лицевые счета домов свод'!H2995</f>
        <v>7060.6</v>
      </c>
      <c r="H17" s="11">
        <f>'[1]Лицевые счета домов свод'!I2995</f>
        <v>8662.08</v>
      </c>
      <c r="I17" s="11">
        <f>'[1]Лицевые счета домов свод'!J2995</f>
        <v>-1893.7199999999993</v>
      </c>
      <c r="J17" s="11">
        <f>'[1]Лицевые счета домов свод'!K2995</f>
        <v>367.8299999999999</v>
      </c>
      <c r="K17" s="12"/>
    </row>
    <row r="18" spans="1:11" ht="15" hidden="1">
      <c r="A18" s="10"/>
      <c r="B18" s="10"/>
      <c r="C18" s="10"/>
      <c r="D18" s="11">
        <f>'[1]Лицевые счета домов свод'!E2996</f>
        <v>13.25</v>
      </c>
      <c r="E18" s="11">
        <f>'[1]Лицевые счета домов свод'!F2996</f>
        <v>362.95</v>
      </c>
      <c r="F18" s="11">
        <f>'[1]Лицевые счета домов свод'!G2996</f>
        <v>205.21</v>
      </c>
      <c r="G18" s="11">
        <f>'[1]Лицевые счета домов свод'!H2996</f>
        <v>207.65999999999997</v>
      </c>
      <c r="H18" s="11">
        <f>'[1]Лицевые счета домов свод'!I2996</f>
        <v>0</v>
      </c>
      <c r="I18" s="11">
        <f>'[1]Лицевые счета домов свод'!J2996</f>
        <v>570.6099999999999</v>
      </c>
      <c r="J18" s="11">
        <f>'[1]Лицевые счета домов свод'!K2996</f>
        <v>10.80000000000004</v>
      </c>
      <c r="K18" s="12"/>
    </row>
    <row r="19" spans="1:11" ht="15" hidden="1">
      <c r="A19" s="10"/>
      <c r="B19" s="10"/>
      <c r="C19" s="10"/>
      <c r="D19" s="11">
        <f>'[1]Лицевые счета домов свод'!E2997</f>
        <v>4200.95</v>
      </c>
      <c r="E19" s="11">
        <f>'[1]Лицевые счета домов свод'!F2997</f>
        <v>-4200.95</v>
      </c>
      <c r="F19" s="11">
        <f>'[1]Лицевые счета домов свод'!G2997</f>
        <v>64985.8</v>
      </c>
      <c r="G19" s="11">
        <f>'[1]Лицевые счета домов свод'!H2997</f>
        <v>65760.54</v>
      </c>
      <c r="H19" s="11">
        <f>'[1]Лицевые счета домов свод'!I2997</f>
        <v>64985.8</v>
      </c>
      <c r="I19" s="11">
        <f>'[1]Лицевые счета домов свод'!J2997</f>
        <v>-3426.2100000000064</v>
      </c>
      <c r="J19" s="11">
        <f>'[1]Лицевые счета домов свод'!K2997</f>
        <v>3426.2100000000064</v>
      </c>
      <c r="K19" s="12"/>
    </row>
    <row r="20" spans="1:11" ht="15" hidden="1">
      <c r="A20" s="10"/>
      <c r="B20" s="10"/>
      <c r="C20" s="10"/>
      <c r="D20" s="11">
        <f>'[1]Лицевые счета домов свод'!E2998</f>
        <v>1547.74</v>
      </c>
      <c r="E20" s="11">
        <f>'[1]Лицевые счета домов свод'!F2998</f>
        <v>-66890.73</v>
      </c>
      <c r="F20" s="11">
        <f>'[1]Лицевые счета домов свод'!G2998</f>
        <v>23942.16</v>
      </c>
      <c r="G20" s="11">
        <f>'[1]Лицевые счета домов свод'!H2998</f>
        <v>24227.569999999996</v>
      </c>
      <c r="H20" s="15">
        <f>'[1]Лицевые счета домов свод'!I2998</f>
        <v>61413.174662</v>
      </c>
      <c r="I20" s="15">
        <f>'[1]Лицевые счета домов свод'!J2998</f>
        <v>-104076.33466200001</v>
      </c>
      <c r="J20" s="11">
        <f>'[1]Лицевые счета домов свод'!K2998</f>
        <v>1262.3300000000054</v>
      </c>
      <c r="K20" s="12"/>
    </row>
    <row r="21" spans="1:11" ht="15" hidden="1">
      <c r="A21" s="10"/>
      <c r="B21" s="10"/>
      <c r="C21" s="10"/>
      <c r="D21" s="11">
        <f>'[1]Лицевые счета домов свод'!E2999</f>
        <v>402.5</v>
      </c>
      <c r="E21" s="11">
        <f>'[1]Лицевые счета домов свод'!F2999</f>
        <v>11010.04</v>
      </c>
      <c r="F21" s="11">
        <f>'[1]Лицевые счета домов свод'!G2999</f>
        <v>6225</v>
      </c>
      <c r="G21" s="11">
        <f>'[1]Лицевые счета домов свод'!H2999</f>
        <v>6299.179999999999</v>
      </c>
      <c r="H21" s="11">
        <f>'[1]Лицевые счета домов свод'!I2999</f>
        <v>0</v>
      </c>
      <c r="I21" s="11">
        <f>'[1]Лицевые счета домов свод'!J2999</f>
        <v>17309.22</v>
      </c>
      <c r="J21" s="11">
        <f>'[1]Лицевые счета домов свод'!K2999</f>
        <v>328.3200000000006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25515.22</v>
      </c>
      <c r="E22" s="4">
        <f t="shared" si="1"/>
        <v>-71725.82999999999</v>
      </c>
      <c r="F22" s="4">
        <f t="shared" si="1"/>
        <v>394703.26999999996</v>
      </c>
      <c r="G22" s="4">
        <f t="shared" si="1"/>
        <v>399408.85299999994</v>
      </c>
      <c r="H22" s="13">
        <f t="shared" si="1"/>
        <v>338840.45466199995</v>
      </c>
      <c r="I22" s="13">
        <f t="shared" si="1"/>
        <v>-11157.431662000046</v>
      </c>
      <c r="J22" s="4">
        <f t="shared" si="1"/>
        <v>20809.637000000006</v>
      </c>
      <c r="K22" s="14"/>
    </row>
    <row r="23" spans="1:11" ht="15" hidden="1">
      <c r="A23" s="10"/>
      <c r="B23" s="10"/>
      <c r="C23" s="10"/>
      <c r="D23" s="11">
        <f>'[1]Лицевые счета домов свод'!E3001</f>
        <v>6365.17</v>
      </c>
      <c r="E23" s="11">
        <f>'[1]Лицевые счета домов свод'!F3001</f>
        <v>-6365.17</v>
      </c>
      <c r="F23" s="11">
        <f>'[1]Лицевые счета домов свод'!G3001</f>
        <v>136812</v>
      </c>
      <c r="G23" s="11">
        <f>'[1]Лицевые счета домов свод'!H3001</f>
        <v>138443.03000000003</v>
      </c>
      <c r="H23" s="11">
        <f>'[1]Лицевые счета домов свод'!I3001</f>
        <v>136812</v>
      </c>
      <c r="I23" s="11">
        <f>'[1]Лицевые счета домов свод'!J3001</f>
        <v>-4734.139999999985</v>
      </c>
      <c r="J23" s="11">
        <f>'[1]Лицевые счета домов свод'!K3001</f>
        <v>4734.139999999985</v>
      </c>
      <c r="K23" s="12"/>
    </row>
    <row r="24" spans="1:11" ht="15" hidden="1">
      <c r="A24" s="10"/>
      <c r="B24" s="10"/>
      <c r="C24" s="10"/>
      <c r="D24" s="11">
        <f>'[1]Лицевые счета домов свод'!E3002</f>
        <v>15923.98</v>
      </c>
      <c r="E24" s="11">
        <f>'[1]Лицевые счета домов свод'!F3002</f>
        <v>-15923.98</v>
      </c>
      <c r="F24" s="11">
        <f>'[1]Лицевые счета домов свод'!G3002</f>
        <v>266783.4</v>
      </c>
      <c r="G24" s="11">
        <f>'[1]Лицевые счета домов свод'!H3002</f>
        <v>269988.19</v>
      </c>
      <c r="H24" s="11">
        <f>'[1]Лицевые счета домов свод'!I3002</f>
        <v>266783.4</v>
      </c>
      <c r="I24" s="11">
        <f>'[1]Лицевые счета домов свод'!J3002</f>
        <v>-12719.190000000031</v>
      </c>
      <c r="J24" s="11">
        <f>'[1]Лицевые счета домов свод'!K3002</f>
        <v>12719.190000000002</v>
      </c>
      <c r="K24" s="12"/>
    </row>
    <row r="25" spans="1:11" ht="15" hidden="1">
      <c r="A25" s="10"/>
      <c r="B25" s="10"/>
      <c r="C25" s="10"/>
      <c r="D25" s="11">
        <f>'[1]Лицевые счета домов свод'!E3003</f>
        <v>3849.41</v>
      </c>
      <c r="E25" s="11">
        <f>'[1]Лицевые счета домов свод'!F3003</f>
        <v>-3849.41</v>
      </c>
      <c r="F25" s="11">
        <f>'[1]Лицевые счета домов свод'!G3003</f>
        <v>71829.48</v>
      </c>
      <c r="G25" s="11">
        <f>'[1]Лицевые счета домов свод'!H3003</f>
        <v>72375.44</v>
      </c>
      <c r="H25" s="11">
        <f>'[1]Лицевые счета домов свод'!I3003</f>
        <v>71829.48</v>
      </c>
      <c r="I25" s="11">
        <f>'[1]Лицевые счета домов свод'!J3003</f>
        <v>-3303.449999999997</v>
      </c>
      <c r="J25" s="11">
        <f>'[1]Лицевые счета домов свод'!K3003</f>
        <v>3303.449999999997</v>
      </c>
      <c r="K25" s="12"/>
    </row>
    <row r="26" spans="1:11" ht="15" hidden="1">
      <c r="A26" s="10"/>
      <c r="B26" s="10"/>
      <c r="C26" s="10"/>
      <c r="D26" s="11">
        <f>'[1]Лицевые счета домов свод'!E3004</f>
        <v>-1548.37</v>
      </c>
      <c r="E26" s="11">
        <f>'[1]Лицевые счета домов свод'!F3004</f>
        <v>1548.37</v>
      </c>
      <c r="F26" s="11">
        <f>'[1]Лицевые счета домов свод'!G3004</f>
        <v>12313.2</v>
      </c>
      <c r="G26" s="11">
        <f>'[1]Лицевые счета домов свод'!H3004</f>
        <v>12415.789999999999</v>
      </c>
      <c r="H26" s="11">
        <f>'[1]Лицевые счета домов свод'!I3004</f>
        <v>12313.2</v>
      </c>
      <c r="I26" s="11">
        <f>'[1]Лицевые счета домов свод'!J3004</f>
        <v>1650.9599999999991</v>
      </c>
      <c r="J26" s="11">
        <f>'[1]Лицевые счета домов свод'!K3004</f>
        <v>-1650.9599999999973</v>
      </c>
      <c r="K26" s="12"/>
    </row>
    <row r="27" spans="1:11" ht="15" hidden="1">
      <c r="A27" s="10"/>
      <c r="B27" s="10"/>
      <c r="C27" s="10"/>
      <c r="D27" s="11">
        <f>'[1]Лицевые счета домов свод'!E3005</f>
        <v>8266.08</v>
      </c>
      <c r="E27" s="11">
        <f>'[1]Лицевые счета домов свод'!F3005</f>
        <v>-8266.08</v>
      </c>
      <c r="F27" s="11">
        <f>'[1]Лицевые счета домов свод'!G3005</f>
        <v>172385.28</v>
      </c>
      <c r="G27" s="11">
        <f>'[1]Лицевые счета домов свод'!H3005</f>
        <v>169409.89</v>
      </c>
      <c r="H27" s="11">
        <f>'[1]Лицевые счета домов свод'!I3005</f>
        <v>172385.28</v>
      </c>
      <c r="I27" s="11">
        <f>'[1]Лицевые счета домов свод'!J3005</f>
        <v>-11241.469999999972</v>
      </c>
      <c r="J27" s="11">
        <f>'[1]Лицевые счета домов свод'!K3005</f>
        <v>11241.469999999972</v>
      </c>
      <c r="K27" s="12"/>
    </row>
    <row r="28" spans="1:11" ht="15" hidden="1">
      <c r="A28" s="10"/>
      <c r="B28" s="10"/>
      <c r="C28" s="10"/>
      <c r="D28" s="11">
        <f>'[1]Лицевые счета домов свод'!E3006</f>
        <v>8793.44</v>
      </c>
      <c r="E28" s="11">
        <f>'[1]Лицевые счета домов свод'!F3006</f>
        <v>-8793.44</v>
      </c>
      <c r="F28" s="11">
        <f>'[1]Лицевые счета домов свод'!G3006</f>
        <v>139809.30000000002</v>
      </c>
      <c r="G28" s="11">
        <f>'[1]Лицевые счета домов свод'!H3006</f>
        <v>141064.27</v>
      </c>
      <c r="H28" s="11">
        <f>'[1]Лицевые счета домов свод'!I3006</f>
        <v>139809.30000000002</v>
      </c>
      <c r="I28" s="11">
        <f>'[1]Лицевые счета домов свод'!J3006</f>
        <v>-7538.47000000003</v>
      </c>
      <c r="J28" s="11">
        <f>'[1]Лицевые счета домов свод'!K3006</f>
        <v>7538.47000000003</v>
      </c>
      <c r="K28" s="12"/>
    </row>
    <row r="29" spans="1:11" ht="15" hidden="1">
      <c r="A29" s="10"/>
      <c r="B29" s="10"/>
      <c r="C29" s="10"/>
      <c r="D29" s="11">
        <f>'[1]Лицевые счета домов свод'!E3007</f>
        <v>10872.87</v>
      </c>
      <c r="E29" s="11">
        <f>'[1]Лицевые счета домов свод'!F3007</f>
        <v>-10872.87</v>
      </c>
      <c r="F29" s="11">
        <f>'[1]Лицевые счета домов свод'!G3007</f>
        <v>159386.04</v>
      </c>
      <c r="G29" s="11">
        <f>'[1]Лицевые счета домов свод'!H3007</f>
        <v>161020.39</v>
      </c>
      <c r="H29" s="11">
        <f>'[1]Лицевые счета домов свод'!I3007</f>
        <v>159386.04</v>
      </c>
      <c r="I29" s="11">
        <f>'[1]Лицевые счета домов свод'!J3007</f>
        <v>-9238.51999999999</v>
      </c>
      <c r="J29" s="11">
        <f>'[1]Лицевые счета домов свод'!K3007</f>
        <v>9238.51999999999</v>
      </c>
      <c r="K29" s="12"/>
    </row>
    <row r="30" spans="1:11" ht="15" hidden="1">
      <c r="A30" s="10"/>
      <c r="B30" s="10"/>
      <c r="C30" s="10"/>
      <c r="D30" s="11">
        <f>'[1]Лицевые счета домов свод'!E3008</f>
        <v>-2491.17</v>
      </c>
      <c r="E30" s="11">
        <f>'[1]Лицевые счета домов свод'!F3008</f>
        <v>2491.17</v>
      </c>
      <c r="F30" s="11">
        <f>'[1]Лицевые счета домов свод'!G3008</f>
        <v>6537.360000000001</v>
      </c>
      <c r="G30" s="11">
        <f>'[1]Лицевые счета домов свод'!H3008</f>
        <v>6591.84</v>
      </c>
      <c r="H30" s="11">
        <f>'[1]Лицевые счета домов свод'!I3008</f>
        <v>6537.360000000001</v>
      </c>
      <c r="I30" s="11">
        <f>'[1]Лицевые счета домов свод'!J3008</f>
        <v>2545.6499999999996</v>
      </c>
      <c r="J30" s="11">
        <f>'[1]Лицевые счета домов свод'!K3008</f>
        <v>-2545.6499999999996</v>
      </c>
      <c r="K30" s="12"/>
    </row>
    <row r="31" spans="1:11" ht="15" hidden="1">
      <c r="A31" s="10"/>
      <c r="B31" s="10"/>
      <c r="C31" s="10"/>
      <c r="D31" s="11">
        <f>'[1]Лицевые счета домов свод'!E3009</f>
        <v>2229.86</v>
      </c>
      <c r="E31" s="11">
        <f>'[1]Лицевые счета домов свод'!F3009</f>
        <v>-2229.86</v>
      </c>
      <c r="F31" s="11">
        <f>'[1]Лицевые счета домов свод'!G3009</f>
        <v>83220.77</v>
      </c>
      <c r="G31" s="11">
        <f>'[1]Лицевые счета домов свод'!H3009</f>
        <v>80191.84</v>
      </c>
      <c r="H31" s="11">
        <f>'[1]Лицевые счета домов свод'!I3009</f>
        <v>83220.77</v>
      </c>
      <c r="I31" s="11">
        <f>'[1]Лицевые счета домов свод'!J3009</f>
        <v>-5258.790000000008</v>
      </c>
      <c r="J31" s="11">
        <f>'[1]Лицевые счета домов свод'!K3009</f>
        <v>5258.790000000008</v>
      </c>
      <c r="K31" s="12"/>
    </row>
    <row r="32" spans="1:11" ht="15" hidden="1">
      <c r="A32" s="10"/>
      <c r="B32" s="10"/>
      <c r="C32" s="10"/>
      <c r="D32" s="11">
        <f>'[1]Лицевые счета домов свод'!E3010</f>
        <v>16823.7</v>
      </c>
      <c r="E32" s="11">
        <f>'[1]Лицевые счета домов свод'!F3010</f>
        <v>-16824.03</v>
      </c>
      <c r="F32" s="11">
        <f>'[1]Лицевые счета домов свод'!G3010</f>
        <v>0</v>
      </c>
      <c r="G32" s="11">
        <f>'[1]Лицевые счета домов свод'!H3010</f>
        <v>0</v>
      </c>
      <c r="H32" s="11">
        <f>'[1]Лицевые счета домов свод'!I3010</f>
        <v>0</v>
      </c>
      <c r="I32" s="11">
        <f>'[1]Лицевые счета домов свод'!J3010</f>
        <v>-16824.03</v>
      </c>
      <c r="J32" s="11">
        <f>'[1]Лицевые счета домов свод'!K3010</f>
        <v>16823.7</v>
      </c>
      <c r="K32" s="12"/>
    </row>
    <row r="33" spans="1:11" ht="15.75">
      <c r="A33" s="6"/>
      <c r="B33" s="39" t="s">
        <v>15</v>
      </c>
      <c r="C33" s="39"/>
      <c r="D33" s="16">
        <f aca="true" t="shared" si="2" ref="D33:J33">SUM(D23:D32)+D12+D22</f>
        <v>113611.61000000002</v>
      </c>
      <c r="E33" s="16">
        <f t="shared" si="2"/>
        <v>-134294.51</v>
      </c>
      <c r="F33" s="16">
        <f t="shared" si="2"/>
        <v>1798807.9000000001</v>
      </c>
      <c r="G33" s="17">
        <f t="shared" si="2"/>
        <v>1806269.843</v>
      </c>
      <c r="H33" s="17">
        <f t="shared" si="2"/>
        <v>1827866.9346619998</v>
      </c>
      <c r="I33" s="17">
        <f t="shared" si="2"/>
        <v>-155891.60166200003</v>
      </c>
      <c r="J33" s="17">
        <f t="shared" si="2"/>
        <v>106149.66700000002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="80" zoomScaleNormal="80" zoomScalePageLayoutView="0" workbookViewId="0" topLeftCell="A25">
      <selection activeCell="A53" activeCellId="1" sqref="A5:IV33 A53"/>
    </sheetView>
  </sheetViews>
  <sheetFormatPr defaultColWidth="11.57421875" defaultRowHeight="12.75"/>
  <cols>
    <col min="1" max="1" width="9.57421875" style="0" customWidth="1"/>
    <col min="2" max="2" width="48.7109375" style="0" customWidth="1"/>
    <col min="3" max="3" width="28.57421875" style="0" customWidth="1"/>
    <col min="4" max="4" width="36.8515625" style="0" customWidth="1"/>
  </cols>
  <sheetData>
    <row r="1" spans="1:4" ht="18">
      <c r="A1" s="40" t="s">
        <v>16</v>
      </c>
      <c r="B1" s="40"/>
      <c r="C1" s="40"/>
      <c r="D1" s="40"/>
    </row>
    <row r="2" spans="1:4" ht="15.75">
      <c r="A2" s="19" t="s">
        <v>1</v>
      </c>
      <c r="B2" s="20" t="s">
        <v>17</v>
      </c>
      <c r="C2" s="20" t="s">
        <v>2</v>
      </c>
      <c r="D2" s="20" t="s">
        <v>18</v>
      </c>
    </row>
    <row r="3" spans="1:4" ht="28.5">
      <c r="A3" s="21">
        <v>1</v>
      </c>
      <c r="B3" s="22" t="s">
        <v>19</v>
      </c>
      <c r="C3" s="21" t="s">
        <v>20</v>
      </c>
      <c r="D3" s="21" t="s">
        <v>21</v>
      </c>
    </row>
    <row r="4" spans="1:4" ht="28.5">
      <c r="A4" s="21">
        <v>2</v>
      </c>
      <c r="B4" s="23" t="s">
        <v>22</v>
      </c>
      <c r="C4" s="21" t="s">
        <v>20</v>
      </c>
      <c r="D4" s="24" t="s">
        <v>21</v>
      </c>
    </row>
    <row r="5" spans="1:4" ht="28.5">
      <c r="A5" s="21">
        <v>3</v>
      </c>
      <c r="B5" s="25" t="s">
        <v>23</v>
      </c>
      <c r="C5" s="21" t="s">
        <v>20</v>
      </c>
      <c r="D5" s="24" t="s">
        <v>24</v>
      </c>
    </row>
    <row r="6" spans="1:4" ht="28.5">
      <c r="A6" s="21">
        <v>4</v>
      </c>
      <c r="B6" s="26" t="s">
        <v>25</v>
      </c>
      <c r="C6" s="21" t="s">
        <v>20</v>
      </c>
      <c r="D6" s="21" t="s">
        <v>26</v>
      </c>
    </row>
    <row r="7" spans="1:4" ht="28.5">
      <c r="A7" s="21">
        <v>5</v>
      </c>
      <c r="B7" s="26" t="s">
        <v>25</v>
      </c>
      <c r="C7" s="21" t="s">
        <v>20</v>
      </c>
      <c r="D7" s="21" t="s">
        <v>27</v>
      </c>
    </row>
    <row r="8" spans="1:4" ht="18">
      <c r="A8" s="41" t="s">
        <v>28</v>
      </c>
      <c r="B8" s="41"/>
      <c r="C8" s="41"/>
      <c r="D8" s="41"/>
    </row>
    <row r="9" spans="1:4" ht="15.75">
      <c r="A9" s="19" t="s">
        <v>1</v>
      </c>
      <c r="B9" s="20" t="s">
        <v>17</v>
      </c>
      <c r="C9" s="20" t="s">
        <v>2</v>
      </c>
      <c r="D9" s="20" t="s">
        <v>18</v>
      </c>
    </row>
    <row r="10" spans="1:4" ht="14.25">
      <c r="A10" s="21">
        <v>1</v>
      </c>
      <c r="B10" s="22" t="s">
        <v>29</v>
      </c>
      <c r="C10" s="21" t="s">
        <v>20</v>
      </c>
      <c r="D10" s="21" t="s">
        <v>30</v>
      </c>
    </row>
    <row r="11" spans="1:4" ht="18">
      <c r="A11" s="41" t="s">
        <v>31</v>
      </c>
      <c r="B11" s="41"/>
      <c r="C11" s="41"/>
      <c r="D11" s="41"/>
    </row>
    <row r="12" spans="1:4" ht="15.75">
      <c r="A12" s="19" t="s">
        <v>1</v>
      </c>
      <c r="B12" s="20" t="s">
        <v>17</v>
      </c>
      <c r="C12" s="20"/>
      <c r="D12" s="20" t="s">
        <v>18</v>
      </c>
    </row>
    <row r="13" spans="1:4" ht="14.25">
      <c r="A13" s="21">
        <v>1</v>
      </c>
      <c r="B13" s="26" t="s">
        <v>32</v>
      </c>
      <c r="C13" s="21" t="s">
        <v>20</v>
      </c>
      <c r="D13" s="21" t="s">
        <v>33</v>
      </c>
    </row>
    <row r="14" spans="1:4" ht="14.25">
      <c r="A14" s="21">
        <v>2</v>
      </c>
      <c r="B14" s="26" t="s">
        <v>34</v>
      </c>
      <c r="C14" s="21" t="s">
        <v>20</v>
      </c>
      <c r="D14" s="21" t="s">
        <v>35</v>
      </c>
    </row>
    <row r="15" spans="1:4" ht="18">
      <c r="A15" s="41" t="s">
        <v>36</v>
      </c>
      <c r="B15" s="41"/>
      <c r="C15" s="41"/>
      <c r="D15" s="41"/>
    </row>
    <row r="16" spans="1:4" ht="15.75">
      <c r="A16" s="19" t="s">
        <v>1</v>
      </c>
      <c r="B16" s="20" t="s">
        <v>17</v>
      </c>
      <c r="C16" s="20"/>
      <c r="D16" s="20" t="s">
        <v>18</v>
      </c>
    </row>
    <row r="17" spans="1:4" ht="14.25">
      <c r="A17" s="21">
        <v>1</v>
      </c>
      <c r="B17" s="26" t="s">
        <v>34</v>
      </c>
      <c r="C17" s="21" t="s">
        <v>20</v>
      </c>
      <c r="D17" s="21" t="s">
        <v>37</v>
      </c>
    </row>
    <row r="18" spans="1:4" ht="14.25">
      <c r="A18" s="21">
        <v>2</v>
      </c>
      <c r="B18" s="26" t="s">
        <v>38</v>
      </c>
      <c r="C18" s="21" t="s">
        <v>20</v>
      </c>
      <c r="D18" s="21"/>
    </row>
    <row r="19" spans="1:4" ht="14.25">
      <c r="A19" s="21">
        <v>3</v>
      </c>
      <c r="B19" s="26" t="s">
        <v>39</v>
      </c>
      <c r="C19" s="21" t="s">
        <v>20</v>
      </c>
      <c r="D19" s="21" t="s">
        <v>40</v>
      </c>
    </row>
    <row r="20" spans="1:4" ht="14.25">
      <c r="A20" s="21">
        <v>4</v>
      </c>
      <c r="B20" s="26" t="s">
        <v>41</v>
      </c>
      <c r="C20" s="21" t="s">
        <v>20</v>
      </c>
      <c r="D20" s="21"/>
    </row>
    <row r="21" spans="1:4" ht="18">
      <c r="A21" s="41" t="s">
        <v>42</v>
      </c>
      <c r="B21" s="41"/>
      <c r="C21" s="41"/>
      <c r="D21" s="41"/>
    </row>
    <row r="22" spans="1:4" ht="15.75">
      <c r="A22" s="19" t="s">
        <v>1</v>
      </c>
      <c r="B22" s="20" t="s">
        <v>17</v>
      </c>
      <c r="C22" s="20" t="s">
        <v>2</v>
      </c>
      <c r="D22" s="20" t="s">
        <v>18</v>
      </c>
    </row>
    <row r="23" spans="1:4" ht="14.25">
      <c r="A23" s="21">
        <v>1</v>
      </c>
      <c r="B23" s="22" t="s">
        <v>43</v>
      </c>
      <c r="C23" s="21" t="s">
        <v>20</v>
      </c>
      <c r="D23" s="21"/>
    </row>
    <row r="24" spans="1:4" ht="28.5">
      <c r="A24" s="21">
        <v>2</v>
      </c>
      <c r="B24" s="26" t="s">
        <v>44</v>
      </c>
      <c r="C24" s="21" t="s">
        <v>20</v>
      </c>
      <c r="D24" s="21"/>
    </row>
    <row r="25" spans="1:4" ht="18">
      <c r="A25" s="41" t="s">
        <v>45</v>
      </c>
      <c r="B25" s="41"/>
      <c r="C25" s="41"/>
      <c r="D25" s="41"/>
    </row>
    <row r="26" spans="1:4" ht="15.75">
      <c r="A26" s="19" t="s">
        <v>1</v>
      </c>
      <c r="B26" s="20" t="s">
        <v>17</v>
      </c>
      <c r="C26" s="20" t="s">
        <v>2</v>
      </c>
      <c r="D26" s="20" t="s">
        <v>18</v>
      </c>
    </row>
    <row r="27" spans="1:4" ht="14.25">
      <c r="A27" s="21">
        <v>1</v>
      </c>
      <c r="B27" s="21" t="s">
        <v>46</v>
      </c>
      <c r="C27" s="21" t="s">
        <v>20</v>
      </c>
      <c r="D27" s="21" t="s">
        <v>47</v>
      </c>
    </row>
    <row r="28" spans="1:4" ht="14.25">
      <c r="A28" s="21">
        <v>2</v>
      </c>
      <c r="B28" s="25" t="s">
        <v>48</v>
      </c>
      <c r="C28" s="25" t="s">
        <v>20</v>
      </c>
      <c r="D28" s="25"/>
    </row>
    <row r="29" spans="1:4" ht="18">
      <c r="A29" s="41" t="s">
        <v>49</v>
      </c>
      <c r="B29" s="41"/>
      <c r="C29" s="41"/>
      <c r="D29" s="41"/>
    </row>
    <row r="30" spans="1:4" ht="15.75">
      <c r="A30" s="19" t="s">
        <v>1</v>
      </c>
      <c r="B30" s="20" t="s">
        <v>17</v>
      </c>
      <c r="C30" s="20" t="s">
        <v>2</v>
      </c>
      <c r="D30" s="20" t="s">
        <v>18</v>
      </c>
    </row>
    <row r="31" spans="1:4" ht="28.5">
      <c r="A31" s="21">
        <v>1</v>
      </c>
      <c r="B31" s="26" t="s">
        <v>50</v>
      </c>
      <c r="C31" s="21" t="s">
        <v>20</v>
      </c>
      <c r="D31" s="21"/>
    </row>
    <row r="32" spans="1:4" ht="28.5">
      <c r="A32" s="21">
        <v>2</v>
      </c>
      <c r="B32" s="26" t="s">
        <v>51</v>
      </c>
      <c r="C32" s="21" t="s">
        <v>20</v>
      </c>
      <c r="D32" s="26"/>
    </row>
    <row r="33" spans="1:4" ht="18">
      <c r="A33" s="40" t="s">
        <v>52</v>
      </c>
      <c r="B33" s="40"/>
      <c r="C33" s="40"/>
      <c r="D33" s="40"/>
    </row>
    <row r="34" spans="1:4" ht="15.75">
      <c r="A34" s="19" t="s">
        <v>1</v>
      </c>
      <c r="B34" s="20" t="s">
        <v>17</v>
      </c>
      <c r="C34" s="20" t="s">
        <v>2</v>
      </c>
      <c r="D34" s="20" t="s">
        <v>18</v>
      </c>
    </row>
    <row r="35" spans="1:4" ht="28.5">
      <c r="A35" s="21">
        <v>1</v>
      </c>
      <c r="B35" s="25" t="s">
        <v>53</v>
      </c>
      <c r="C35" s="21" t="s">
        <v>20</v>
      </c>
      <c r="D35" s="21"/>
    </row>
    <row r="36" spans="1:4" ht="14.25">
      <c r="A36" s="21">
        <v>2</v>
      </c>
      <c r="B36" s="25" t="s">
        <v>54</v>
      </c>
      <c r="C36" s="21" t="s">
        <v>20</v>
      </c>
      <c r="D36" s="21"/>
    </row>
    <row r="37" spans="1:4" ht="18">
      <c r="A37" s="40" t="s">
        <v>55</v>
      </c>
      <c r="B37" s="40"/>
      <c r="C37" s="40"/>
      <c r="D37" s="40"/>
    </row>
    <row r="38" spans="1:4" ht="14.25">
      <c r="A38" s="21">
        <v>1</v>
      </c>
      <c r="B38" s="25" t="s">
        <v>56</v>
      </c>
      <c r="C38" s="21" t="s">
        <v>20</v>
      </c>
      <c r="D38" s="26" t="s">
        <v>57</v>
      </c>
    </row>
    <row r="39" spans="1:4" ht="14.25">
      <c r="A39" s="21">
        <v>2</v>
      </c>
      <c r="B39" s="25" t="s">
        <v>58</v>
      </c>
      <c r="C39" s="21" t="s">
        <v>20</v>
      </c>
      <c r="D39" s="21"/>
    </row>
    <row r="40" spans="1:4" ht="28.5">
      <c r="A40" s="21">
        <v>4</v>
      </c>
      <c r="B40" s="26" t="s">
        <v>59</v>
      </c>
      <c r="C40" s="21" t="s">
        <v>20</v>
      </c>
      <c r="D40" s="26"/>
    </row>
    <row r="41" spans="1:4" ht="28.5">
      <c r="A41" s="21">
        <v>5</v>
      </c>
      <c r="B41" s="26" t="s">
        <v>59</v>
      </c>
      <c r="C41" s="21" t="s">
        <v>20</v>
      </c>
      <c r="D41" s="21"/>
    </row>
    <row r="42" spans="1:4" ht="85.5">
      <c r="A42" s="21">
        <v>6</v>
      </c>
      <c r="B42" s="25" t="s">
        <v>60</v>
      </c>
      <c r="C42" s="21" t="s">
        <v>20</v>
      </c>
      <c r="D42" s="26" t="s">
        <v>61</v>
      </c>
    </row>
    <row r="43" spans="1:4" ht="18">
      <c r="A43" s="41" t="s">
        <v>62</v>
      </c>
      <c r="B43" s="41"/>
      <c r="C43" s="41"/>
      <c r="D43" s="41"/>
    </row>
    <row r="44" spans="1:4" ht="15.75">
      <c r="A44" s="19" t="s">
        <v>1</v>
      </c>
      <c r="B44" s="20" t="s">
        <v>17</v>
      </c>
      <c r="C44" s="20" t="s">
        <v>2</v>
      </c>
      <c r="D44" s="20" t="s">
        <v>18</v>
      </c>
    </row>
    <row r="45" spans="1:4" ht="14.25">
      <c r="A45" s="21">
        <v>1</v>
      </c>
      <c r="B45" s="22" t="s">
        <v>63</v>
      </c>
      <c r="C45" s="21" t="s">
        <v>20</v>
      </c>
      <c r="D45" s="21"/>
    </row>
    <row r="46" spans="1:4" ht="28.5">
      <c r="A46" s="21">
        <v>2</v>
      </c>
      <c r="B46" s="25" t="s">
        <v>64</v>
      </c>
      <c r="C46" s="25" t="s">
        <v>20</v>
      </c>
      <c r="D46" s="25" t="s">
        <v>65</v>
      </c>
    </row>
    <row r="47" spans="1:4" ht="14.25">
      <c r="A47" s="21">
        <v>3</v>
      </c>
      <c r="B47" s="21" t="s">
        <v>66</v>
      </c>
      <c r="C47" s="21" t="s">
        <v>20</v>
      </c>
      <c r="D47" s="21"/>
    </row>
    <row r="48" spans="1:4" ht="14.25">
      <c r="A48" s="21">
        <v>4</v>
      </c>
      <c r="B48" s="21" t="s">
        <v>67</v>
      </c>
      <c r="C48" s="21" t="s">
        <v>20</v>
      </c>
      <c r="D48" s="21" t="s">
        <v>68</v>
      </c>
    </row>
    <row r="49" spans="1:4" ht="18">
      <c r="A49" s="40" t="s">
        <v>69</v>
      </c>
      <c r="B49" s="40"/>
      <c r="C49" s="40"/>
      <c r="D49" s="40"/>
    </row>
    <row r="50" spans="1:4" ht="15.75">
      <c r="A50" s="19" t="s">
        <v>1</v>
      </c>
      <c r="B50" s="20" t="s">
        <v>17</v>
      </c>
      <c r="C50" s="20" t="s">
        <v>2</v>
      </c>
      <c r="D50" s="20" t="s">
        <v>18</v>
      </c>
    </row>
    <row r="51" spans="1:4" ht="35.25" customHeight="1">
      <c r="A51" s="21">
        <v>1</v>
      </c>
      <c r="B51" s="25" t="s">
        <v>70</v>
      </c>
      <c r="C51" s="25" t="s">
        <v>20</v>
      </c>
      <c r="D51" s="25" t="s">
        <v>71</v>
      </c>
    </row>
    <row r="52" spans="1:4" ht="39.75" customHeight="1">
      <c r="A52" s="21">
        <v>2</v>
      </c>
      <c r="B52" s="22" t="s">
        <v>72</v>
      </c>
      <c r="C52" s="21" t="s">
        <v>20</v>
      </c>
      <c r="D52" s="21"/>
    </row>
  </sheetData>
  <sheetProtection selectLockedCells="1" selectUnlockedCells="1"/>
  <mergeCells count="11">
    <mergeCell ref="A29:D29"/>
    <mergeCell ref="A33:D33"/>
    <mergeCell ref="A37:D37"/>
    <mergeCell ref="A43:D43"/>
    <mergeCell ref="A49:D49"/>
    <mergeCell ref="A1:D1"/>
    <mergeCell ref="A8:D8"/>
    <mergeCell ref="A11:D11"/>
    <mergeCell ref="A15:D15"/>
    <mergeCell ref="A21:D21"/>
    <mergeCell ref="A25:D2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="80" zoomScaleNormal="80" zoomScalePageLayoutView="0" workbookViewId="0" topLeftCell="A34">
      <selection activeCell="A62" activeCellId="1" sqref="A5:IV33 A62"/>
    </sheetView>
  </sheetViews>
  <sheetFormatPr defaultColWidth="11.57421875" defaultRowHeight="12.75"/>
  <cols>
    <col min="1" max="1" width="9.57421875" style="0" customWidth="1"/>
    <col min="2" max="2" width="52.28125" style="27" customWidth="1"/>
    <col min="3" max="3" width="24.8515625" style="0" customWidth="1"/>
    <col min="4" max="4" width="42.8515625" style="0" customWidth="1"/>
  </cols>
  <sheetData>
    <row r="1" spans="1:4" ht="18">
      <c r="A1" s="40" t="s">
        <v>73</v>
      </c>
      <c r="B1" s="40"/>
      <c r="C1" s="40"/>
      <c r="D1" s="40"/>
    </row>
    <row r="2" spans="1:4" ht="15.75">
      <c r="A2" s="19" t="s">
        <v>1</v>
      </c>
      <c r="B2" s="28" t="s">
        <v>17</v>
      </c>
      <c r="C2" s="20" t="s">
        <v>2</v>
      </c>
      <c r="D2" s="20" t="s">
        <v>18</v>
      </c>
    </row>
    <row r="3" spans="1:4" ht="38.25" customHeight="1">
      <c r="A3" s="21">
        <v>1</v>
      </c>
      <c r="B3" s="25" t="s">
        <v>74</v>
      </c>
      <c r="C3" s="21" t="s">
        <v>20</v>
      </c>
      <c r="D3" s="22" t="s">
        <v>75</v>
      </c>
    </row>
    <row r="4" spans="1:4" ht="28.5">
      <c r="A4" s="21">
        <v>2</v>
      </c>
      <c r="B4" s="26" t="s">
        <v>76</v>
      </c>
      <c r="C4" s="21" t="s">
        <v>20</v>
      </c>
      <c r="D4" s="21" t="s">
        <v>57</v>
      </c>
    </row>
    <row r="5" spans="1:4" ht="14.25">
      <c r="A5" s="21">
        <v>3</v>
      </c>
      <c r="B5" s="26" t="s">
        <v>77</v>
      </c>
      <c r="C5" s="21" t="s">
        <v>20</v>
      </c>
      <c r="D5" s="21"/>
    </row>
    <row r="6" spans="1:4" ht="28.5">
      <c r="A6" s="21">
        <v>4</v>
      </c>
      <c r="B6" s="26" t="s">
        <v>78</v>
      </c>
      <c r="C6" s="21" t="s">
        <v>20</v>
      </c>
      <c r="D6" s="21"/>
    </row>
    <row r="7" spans="1:4" ht="18">
      <c r="A7" s="40" t="s">
        <v>28</v>
      </c>
      <c r="B7" s="40"/>
      <c r="C7" s="40"/>
      <c r="D7" s="40"/>
    </row>
    <row r="8" spans="1:4" ht="15.75">
      <c r="A8" s="19" t="s">
        <v>1</v>
      </c>
      <c r="B8" s="28" t="s">
        <v>17</v>
      </c>
      <c r="C8" s="20" t="s">
        <v>2</v>
      </c>
      <c r="D8" s="20" t="s">
        <v>18</v>
      </c>
    </row>
    <row r="9" spans="1:4" ht="14.25">
      <c r="A9" s="29">
        <v>1</v>
      </c>
      <c r="B9" s="26" t="s">
        <v>79</v>
      </c>
      <c r="C9" s="21" t="s">
        <v>20</v>
      </c>
      <c r="D9" s="21"/>
    </row>
    <row r="10" spans="1:4" ht="14.25">
      <c r="A10" s="29">
        <v>2</v>
      </c>
      <c r="B10" s="26" t="s">
        <v>77</v>
      </c>
      <c r="C10" s="21" t="s">
        <v>20</v>
      </c>
      <c r="D10" s="21"/>
    </row>
    <row r="11" spans="1:4" ht="28.5">
      <c r="A11" s="29">
        <v>3</v>
      </c>
      <c r="B11" s="26" t="s">
        <v>78</v>
      </c>
      <c r="C11" s="21" t="s">
        <v>20</v>
      </c>
      <c r="D11" s="21"/>
    </row>
    <row r="12" spans="1:4" ht="18">
      <c r="A12" s="41" t="s">
        <v>31</v>
      </c>
      <c r="B12" s="41"/>
      <c r="C12" s="41"/>
      <c r="D12" s="41"/>
    </row>
    <row r="13" spans="1:4" ht="15.75">
      <c r="A13" s="19" t="s">
        <v>1</v>
      </c>
      <c r="B13" s="28" t="s">
        <v>17</v>
      </c>
      <c r="C13" s="20" t="s">
        <v>2</v>
      </c>
      <c r="D13" s="20" t="s">
        <v>18</v>
      </c>
    </row>
    <row r="14" spans="1:4" ht="14.25">
      <c r="A14" s="21">
        <v>1</v>
      </c>
      <c r="B14" s="26" t="s">
        <v>77</v>
      </c>
      <c r="C14" s="21" t="s">
        <v>20</v>
      </c>
      <c r="D14" s="21"/>
    </row>
    <row r="15" spans="1:4" ht="28.5">
      <c r="A15" s="21">
        <v>2</v>
      </c>
      <c r="B15" s="26" t="s">
        <v>78</v>
      </c>
      <c r="C15" s="21" t="s">
        <v>20</v>
      </c>
      <c r="D15" s="21"/>
    </row>
    <row r="16" spans="1:4" ht="18">
      <c r="A16" s="41" t="s">
        <v>36</v>
      </c>
      <c r="B16" s="41"/>
      <c r="C16" s="41"/>
      <c r="D16" s="41"/>
    </row>
    <row r="17" spans="1:4" ht="15.75">
      <c r="A17" s="19" t="s">
        <v>1</v>
      </c>
      <c r="B17" s="28" t="s">
        <v>17</v>
      </c>
      <c r="C17" s="20" t="s">
        <v>2</v>
      </c>
      <c r="D17" s="20" t="s">
        <v>18</v>
      </c>
    </row>
    <row r="18" spans="1:4" ht="14.25">
      <c r="A18" s="21">
        <v>1</v>
      </c>
      <c r="B18" s="26" t="s">
        <v>77</v>
      </c>
      <c r="C18" s="21" t="s">
        <v>20</v>
      </c>
      <c r="D18" s="21"/>
    </row>
    <row r="19" spans="1:4" ht="28.5">
      <c r="A19" s="21">
        <v>2</v>
      </c>
      <c r="B19" s="26" t="s">
        <v>78</v>
      </c>
      <c r="C19" s="21" t="s">
        <v>20</v>
      </c>
      <c r="D19" s="21"/>
    </row>
    <row r="20" spans="1:4" ht="14.25">
      <c r="A20" s="21">
        <v>3</v>
      </c>
      <c r="B20" s="26" t="s">
        <v>80</v>
      </c>
      <c r="C20" s="21" t="s">
        <v>20</v>
      </c>
      <c r="D20" s="21"/>
    </row>
    <row r="21" spans="1:4" ht="14.25">
      <c r="A21" s="21">
        <v>4</v>
      </c>
      <c r="B21" s="26" t="s">
        <v>81</v>
      </c>
      <c r="C21" s="21" t="s">
        <v>20</v>
      </c>
      <c r="D21" s="21" t="s">
        <v>82</v>
      </c>
    </row>
    <row r="22" spans="1:4" ht="18">
      <c r="A22" s="41" t="s">
        <v>83</v>
      </c>
      <c r="B22" s="41"/>
      <c r="C22" s="41"/>
      <c r="D22" s="41"/>
    </row>
    <row r="23" spans="1:4" ht="15.75">
      <c r="A23" s="19" t="s">
        <v>1</v>
      </c>
      <c r="B23" s="28" t="s">
        <v>17</v>
      </c>
      <c r="C23" s="20" t="s">
        <v>2</v>
      </c>
      <c r="D23" s="20" t="s">
        <v>18</v>
      </c>
    </row>
    <row r="24" spans="1:4" ht="15">
      <c r="A24" s="30">
        <v>1</v>
      </c>
      <c r="B24" s="26" t="s">
        <v>77</v>
      </c>
      <c r="C24" s="21" t="s">
        <v>20</v>
      </c>
      <c r="D24" s="21"/>
    </row>
    <row r="25" spans="1:4" ht="29.25">
      <c r="A25" s="30">
        <v>2</v>
      </c>
      <c r="B25" s="26" t="s">
        <v>78</v>
      </c>
      <c r="C25" s="21" t="s">
        <v>20</v>
      </c>
      <c r="D25" s="21"/>
    </row>
    <row r="26" spans="1:4" ht="18">
      <c r="A26" s="41" t="s">
        <v>42</v>
      </c>
      <c r="B26" s="41"/>
      <c r="C26" s="41"/>
      <c r="D26" s="41"/>
    </row>
    <row r="27" spans="1:4" ht="15.75">
      <c r="A27" s="19" t="s">
        <v>1</v>
      </c>
      <c r="B27" s="28" t="s">
        <v>17</v>
      </c>
      <c r="C27" s="20" t="s">
        <v>2</v>
      </c>
      <c r="D27" s="20" t="s">
        <v>18</v>
      </c>
    </row>
    <row r="28" spans="1:4" ht="14.25">
      <c r="A28" s="21">
        <v>1</v>
      </c>
      <c r="B28" s="25" t="s">
        <v>77</v>
      </c>
      <c r="C28" s="21" t="s">
        <v>20</v>
      </c>
      <c r="D28" s="21"/>
    </row>
    <row r="29" spans="1:4" ht="28.5">
      <c r="A29" s="21">
        <v>2</v>
      </c>
      <c r="B29" s="26" t="s">
        <v>78</v>
      </c>
      <c r="C29" s="21" t="s">
        <v>20</v>
      </c>
      <c r="D29" s="21"/>
    </row>
    <row r="30" spans="1:4" ht="14.25">
      <c r="A30" s="21">
        <v>3</v>
      </c>
      <c r="B30" s="26" t="s">
        <v>84</v>
      </c>
      <c r="C30" s="21" t="s">
        <v>20</v>
      </c>
      <c r="D30" s="21"/>
    </row>
    <row r="31" spans="1:4" ht="18">
      <c r="A31" s="40" t="s">
        <v>85</v>
      </c>
      <c r="B31" s="40"/>
      <c r="C31" s="40"/>
      <c r="D31" s="40"/>
    </row>
    <row r="32" spans="1:4" ht="15.75">
      <c r="A32" s="19" t="s">
        <v>1</v>
      </c>
      <c r="B32" s="28" t="s">
        <v>17</v>
      </c>
      <c r="C32" s="20" t="s">
        <v>2</v>
      </c>
      <c r="D32" s="20" t="s">
        <v>18</v>
      </c>
    </row>
    <row r="33" spans="1:4" ht="15">
      <c r="A33" s="31">
        <v>1</v>
      </c>
      <c r="B33" s="26" t="s">
        <v>77</v>
      </c>
      <c r="C33" s="21" t="s">
        <v>20</v>
      </c>
      <c r="D33" s="21"/>
    </row>
    <row r="34" spans="1:4" ht="28.5">
      <c r="A34" s="31">
        <v>2</v>
      </c>
      <c r="B34" s="26" t="s">
        <v>78</v>
      </c>
      <c r="C34" s="21" t="s">
        <v>20</v>
      </c>
      <c r="D34" s="21"/>
    </row>
    <row r="35" spans="1:4" ht="15">
      <c r="A35" s="31">
        <v>3</v>
      </c>
      <c r="B35" s="25" t="s">
        <v>84</v>
      </c>
      <c r="C35" s="21" t="s">
        <v>20</v>
      </c>
      <c r="D35" s="21"/>
    </row>
    <row r="36" spans="1:4" ht="15">
      <c r="A36" s="31">
        <v>4</v>
      </c>
      <c r="B36" s="25" t="s">
        <v>84</v>
      </c>
      <c r="C36" s="24" t="s">
        <v>20</v>
      </c>
      <c r="D36" s="32" t="s">
        <v>86</v>
      </c>
    </row>
    <row r="37" spans="1:4" ht="42.75">
      <c r="A37" s="31">
        <v>5</v>
      </c>
      <c r="B37" s="25" t="s">
        <v>87</v>
      </c>
      <c r="C37" s="24" t="s">
        <v>20</v>
      </c>
      <c r="D37" s="32" t="s">
        <v>88</v>
      </c>
    </row>
    <row r="38" spans="1:4" ht="18">
      <c r="A38" s="40" t="s">
        <v>89</v>
      </c>
      <c r="B38" s="40"/>
      <c r="C38" s="40"/>
      <c r="D38" s="40"/>
    </row>
    <row r="39" spans="1:4" ht="15.75">
      <c r="A39" s="19" t="s">
        <v>1</v>
      </c>
      <c r="B39" s="28" t="s">
        <v>17</v>
      </c>
      <c r="C39" s="20" t="s">
        <v>2</v>
      </c>
      <c r="D39" s="20" t="s">
        <v>18</v>
      </c>
    </row>
    <row r="40" spans="1:4" ht="14.25">
      <c r="A40" s="21">
        <v>1</v>
      </c>
      <c r="B40" s="26" t="s">
        <v>77</v>
      </c>
      <c r="C40" s="21" t="s">
        <v>20</v>
      </c>
      <c r="D40" s="21"/>
    </row>
    <row r="41" spans="1:4" ht="28.5">
      <c r="A41" s="21">
        <v>2</v>
      </c>
      <c r="B41" s="26" t="s">
        <v>78</v>
      </c>
      <c r="C41" s="21" t="s">
        <v>20</v>
      </c>
      <c r="D41" s="21"/>
    </row>
    <row r="42" spans="1:4" ht="14.25">
      <c r="A42" s="21">
        <v>4</v>
      </c>
      <c r="B42" s="26" t="s">
        <v>90</v>
      </c>
      <c r="C42" s="21" t="s">
        <v>20</v>
      </c>
      <c r="D42" s="26"/>
    </row>
    <row r="43" spans="1:4" ht="18">
      <c r="A43" s="40" t="s">
        <v>52</v>
      </c>
      <c r="B43" s="40"/>
      <c r="C43" s="40"/>
      <c r="D43" s="40"/>
    </row>
    <row r="44" spans="1:4" ht="15.75">
      <c r="A44" s="19" t="s">
        <v>1</v>
      </c>
      <c r="B44" s="28" t="s">
        <v>17</v>
      </c>
      <c r="C44" s="20" t="s">
        <v>2</v>
      </c>
      <c r="D44" s="20" t="s">
        <v>18</v>
      </c>
    </row>
    <row r="45" spans="1:4" ht="28.5">
      <c r="A45" s="21">
        <v>1</v>
      </c>
      <c r="B45" s="26" t="s">
        <v>91</v>
      </c>
      <c r="C45" s="21" t="s">
        <v>20</v>
      </c>
      <c r="D45" s="26" t="s">
        <v>92</v>
      </c>
    </row>
    <row r="46" spans="1:4" ht="14.25">
      <c r="A46" s="21">
        <v>2</v>
      </c>
      <c r="B46" s="25" t="s">
        <v>90</v>
      </c>
      <c r="C46" s="21" t="s">
        <v>20</v>
      </c>
      <c r="D46" s="21" t="s">
        <v>93</v>
      </c>
    </row>
    <row r="47" spans="1:4" ht="14.25">
      <c r="A47" s="21">
        <v>3</v>
      </c>
      <c r="B47" s="26" t="s">
        <v>77</v>
      </c>
      <c r="C47" s="21" t="s">
        <v>20</v>
      </c>
      <c r="D47" s="21"/>
    </row>
    <row r="48" spans="1:4" ht="28.5">
      <c r="A48" s="21">
        <v>4</v>
      </c>
      <c r="B48" s="26" t="s">
        <v>78</v>
      </c>
      <c r="C48" s="21" t="s">
        <v>20</v>
      </c>
      <c r="D48" s="21"/>
    </row>
    <row r="49" spans="1:4" ht="18">
      <c r="A49" s="40" t="s">
        <v>55</v>
      </c>
      <c r="B49" s="40"/>
      <c r="C49" s="40"/>
      <c r="D49" s="40"/>
    </row>
    <row r="50" spans="1:4" ht="14.25">
      <c r="A50" s="21">
        <v>1</v>
      </c>
      <c r="B50" s="26" t="s">
        <v>77</v>
      </c>
      <c r="C50" s="21" t="s">
        <v>20</v>
      </c>
      <c r="D50" s="21"/>
    </row>
    <row r="51" spans="1:4" ht="28.5">
      <c r="A51" s="21">
        <v>2</v>
      </c>
      <c r="B51" s="26" t="s">
        <v>78</v>
      </c>
      <c r="C51" s="21" t="s">
        <v>20</v>
      </c>
      <c r="D51" s="21"/>
    </row>
    <row r="52" spans="1:4" ht="14.25">
      <c r="A52" s="21">
        <v>4</v>
      </c>
      <c r="B52" s="26" t="s">
        <v>74</v>
      </c>
      <c r="C52" s="21" t="s">
        <v>20</v>
      </c>
      <c r="D52" s="21" t="s">
        <v>94</v>
      </c>
    </row>
    <row r="53" spans="1:4" ht="14.25">
      <c r="A53" s="21">
        <v>5</v>
      </c>
      <c r="B53" s="33" t="s">
        <v>95</v>
      </c>
      <c r="C53" s="24" t="s">
        <v>20</v>
      </c>
      <c r="D53" s="21"/>
    </row>
    <row r="54" spans="1:4" ht="18">
      <c r="A54" s="40" t="s">
        <v>62</v>
      </c>
      <c r="B54" s="40"/>
      <c r="C54" s="40"/>
      <c r="D54" s="40"/>
    </row>
    <row r="55" spans="1:4" ht="14.25">
      <c r="A55" s="21">
        <v>1</v>
      </c>
      <c r="B55" s="26" t="s">
        <v>77</v>
      </c>
      <c r="C55" s="21" t="s">
        <v>20</v>
      </c>
      <c r="D55" s="21"/>
    </row>
    <row r="56" spans="1:4" ht="28.5">
      <c r="A56" s="21">
        <v>2</v>
      </c>
      <c r="B56" s="26" t="s">
        <v>78</v>
      </c>
      <c r="C56" s="21" t="s">
        <v>20</v>
      </c>
      <c r="D56" s="21"/>
    </row>
    <row r="57" spans="1:4" ht="39" customHeight="1">
      <c r="A57" s="21">
        <v>4</v>
      </c>
      <c r="B57" s="26" t="s">
        <v>74</v>
      </c>
      <c r="C57" s="21"/>
      <c r="D57" s="22" t="s">
        <v>96</v>
      </c>
    </row>
    <row r="58" spans="1:4" ht="18">
      <c r="A58" s="40" t="s">
        <v>69</v>
      </c>
      <c r="B58" s="40"/>
      <c r="C58" s="40"/>
      <c r="D58" s="40"/>
    </row>
    <row r="59" spans="1:4" ht="28.5">
      <c r="A59" s="21">
        <v>1</v>
      </c>
      <c r="B59" s="25" t="s">
        <v>97</v>
      </c>
      <c r="C59" s="21" t="s">
        <v>20</v>
      </c>
      <c r="D59" s="26"/>
    </row>
    <row r="60" spans="1:4" ht="14.25">
      <c r="A60" s="21">
        <v>2</v>
      </c>
      <c r="B60" s="26" t="s">
        <v>77</v>
      </c>
      <c r="C60" s="21" t="s">
        <v>20</v>
      </c>
      <c r="D60" s="21"/>
    </row>
    <row r="61" spans="1:4" ht="28.5">
      <c r="A61" s="21">
        <v>4</v>
      </c>
      <c r="B61" s="26" t="s">
        <v>78</v>
      </c>
      <c r="C61" s="21" t="s">
        <v>20</v>
      </c>
      <c r="D61" s="21"/>
    </row>
  </sheetData>
  <sheetProtection selectLockedCells="1" selectUnlockedCells="1"/>
  <mergeCells count="12">
    <mergeCell ref="A31:D31"/>
    <mergeCell ref="A38:D38"/>
    <mergeCell ref="A43:D43"/>
    <mergeCell ref="A49:D49"/>
    <mergeCell ref="A54:D54"/>
    <mergeCell ref="A58:D58"/>
    <mergeCell ref="A1:D1"/>
    <mergeCell ref="A7:D7"/>
    <mergeCell ref="A12:D12"/>
    <mergeCell ref="A16:D16"/>
    <mergeCell ref="A22:D22"/>
    <mergeCell ref="A26:D2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2019-11-07T05:31:21Z</dcterms:modified>
  <cp:category/>
  <cp:version/>
  <cp:contentType/>
  <cp:contentStatus/>
</cp:coreProperties>
</file>